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outlookuwicac-my.sharepoint.com/personal/sm19265_cardiffmet_ac_uk/Documents/.Registry/Exam Board Timetable Formatting/"/>
    </mc:Choice>
  </mc:AlternateContent>
  <xr:revisionPtr revIDLastSave="12" documentId="8_{E95DEEC1-AD4C-4569-BF32-D26754D2799C}" xr6:coauthVersionLast="47" xr6:coauthVersionMax="47" xr10:uidLastSave="{4B28B7D9-C7EC-4805-8D0C-2B0F8EBFB298}"/>
  <bookViews>
    <workbookView xWindow="-67305" yWindow="-2625" windowWidth="19410" windowHeight="20985" tabRatio="659" xr2:uid="{79AAC772-6128-4522-A7DB-02A75C7B6F68}"/>
  </bookViews>
  <sheets>
    <sheet name="EB 2023-24" sheetId="1" r:id="rId1"/>
  </sheets>
  <definedNames>
    <definedName name="_xlnm._FilterDatabase" localSheetId="0" hidden="1">'EB 2023-24'!$A$3:$D$200</definedName>
    <definedName name="_xlnm.Print_Area" localSheetId="0">'EB 2023-24'!$A$1:$D$201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8" i="1" l="1"/>
  <c r="D22" i="1"/>
  <c r="D15" i="1"/>
  <c r="D154" i="1"/>
  <c r="D150" i="1"/>
  <c r="D141" i="1"/>
  <c r="D140" i="1"/>
  <c r="D151" i="1"/>
  <c r="D142" i="1"/>
  <c r="D139" i="1"/>
  <c r="D135" i="1"/>
  <c r="D134" i="1"/>
  <c r="D131" i="1"/>
  <c r="D128" i="1"/>
  <c r="D124" i="1"/>
  <c r="D123" i="1"/>
  <c r="D63" i="1"/>
  <c r="D21" i="1"/>
  <c r="D20" i="1"/>
  <c r="D16" i="1"/>
  <c r="D9" i="1"/>
  <c r="D61" i="1"/>
  <c r="D64" i="1"/>
  <c r="D156" i="1"/>
  <c r="D152" i="1"/>
  <c r="D143" i="1"/>
  <c r="D126" i="1"/>
  <c r="D122" i="1"/>
  <c r="D62" i="1"/>
  <c r="D60" i="1"/>
  <c r="D56" i="1"/>
  <c r="D46" i="1"/>
  <c r="D10" i="1"/>
  <c r="D28" i="1"/>
  <c r="D26" i="1"/>
  <c r="D157" i="1"/>
  <c r="D155" i="1"/>
  <c r="D153" i="1"/>
  <c r="D149" i="1"/>
  <c r="D148" i="1"/>
  <c r="D147" i="1"/>
  <c r="D146" i="1"/>
  <c r="D145" i="1"/>
  <c r="D144" i="1"/>
  <c r="D125" i="1"/>
  <c r="D67" i="1"/>
  <c r="D66" i="1"/>
  <c r="D59" i="1"/>
  <c r="D53" i="1"/>
  <c r="D52" i="1"/>
  <c r="D48" i="1"/>
  <c r="D43" i="1"/>
  <c r="D42" i="1"/>
  <c r="D38" i="1"/>
  <c r="D36" i="1"/>
  <c r="D35" i="1"/>
  <c r="D32" i="1"/>
  <c r="D31" i="1"/>
  <c r="D30" i="1"/>
  <c r="D29" i="1"/>
  <c r="D27" i="1"/>
  <c r="D25" i="1"/>
  <c r="D24" i="1"/>
  <c r="D23" i="1"/>
  <c r="D19" i="1"/>
  <c r="D18" i="1"/>
  <c r="D17" i="1"/>
  <c r="D14" i="1"/>
  <c r="D13" i="1"/>
  <c r="D12" i="1"/>
  <c r="D11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<sst xmlns="http://schemas.openxmlformats.org/spreadsheetml/2006/main" count="386" uniqueCount="138">
  <si>
    <t>Exam Board Timetable Oct 2023 to Sep 2024</t>
  </si>
  <si>
    <t>Date</t>
  </si>
  <si>
    <t>Programme / Course</t>
  </si>
  <si>
    <t>School</t>
  </si>
  <si>
    <t>Doctor of Management (Level 8) / MRes (Level 7)</t>
  </si>
  <si>
    <t>CSM</t>
  </si>
  <si>
    <t>MSc Human Resource Management (Level 7)</t>
  </si>
  <si>
    <t>MSc Strategic Marketing / MSc Digital Marketing Management / MSc Fashion Marketing Management (Level 7)</t>
  </si>
  <si>
    <t>MSc International Supply Chain &amp; Logistics Management (Level 7)</t>
  </si>
  <si>
    <t>MSc International Business Management / MSc Entrepreneurship &amp; Innovation Management (Level 7)</t>
  </si>
  <si>
    <t>MSc Psychology in Education (Level 7)</t>
  </si>
  <si>
    <t>CSESP</t>
  </si>
  <si>
    <t>MSc Technology Project Management / MSc Information Technology Management / MSc Data Science / MSc Advanced Computer Science / MSc Robotics and AI / MSc Advanced Computer Security (Level 7)</t>
  </si>
  <si>
    <t>CST</t>
  </si>
  <si>
    <t>MSc Project Management (Level 7)</t>
  </si>
  <si>
    <t>MBA Advanced Entry / MBA campus based / Executive MBA (Level 7)</t>
  </si>
  <si>
    <t>MBA campus based (Level 7)</t>
  </si>
  <si>
    <t>PGDip in Practitioner Forensic Psychology (Level 7)</t>
  </si>
  <si>
    <t>CSSHS</t>
  </si>
  <si>
    <t>MA Education (Wales) (Level 7)</t>
  </si>
  <si>
    <t>MSc International Hospitality &amp; Tourism Management / MSc Event Project Management (Level 7)</t>
  </si>
  <si>
    <t>MBA Advanced Entry (Level 7)</t>
  </si>
  <si>
    <t>Professional Doctorate (Level 8)</t>
  </si>
  <si>
    <t>PGCE PCET, PCE PCET &amp; Preparing to Teach (levels 6, 7) /                                                                                                                           
MA Education / MA/PGDip Youth &amp; Community Work / MA TESOL (Level 7)</t>
  </si>
  <si>
    <t xml:space="preserve">PGCE Primary / PGCE Secondary (Levels 6, 7) CP1 Progression </t>
  </si>
  <si>
    <t>BSc International Accounting &amp; Finance / BSc International Banking &amp; Finance Top-ups (Level 6)</t>
  </si>
  <si>
    <t xml:space="preserve">BA Global Business Management (inc pathways) (Level 6) </t>
  </si>
  <si>
    <t>Art &amp; Design programmes - inc. UG T1 modules (Levels 4, 5, 6) / PG Retrieval (Level 7)</t>
  </si>
  <si>
    <t>CSAD</t>
  </si>
  <si>
    <t>MSc Financial Management (inc pathways) / MSc Accounting &amp; Finance / MSc Banking &amp; Finance / MSc Economics &amp; Finance (Level 7)</t>
  </si>
  <si>
    <t>BSc Applied Data Science (Degree Apprenticeship) / BSc Applied Software Engineering / BSc Applied Cyber Security (Level 4, 5, 6)</t>
  </si>
  <si>
    <t>MSc Entrepreneurship &amp; Innovation Management (Level 7)</t>
  </si>
  <si>
    <t xml:space="preserve">MSc International Supply Chain &amp; Logistics Management (Level 7) </t>
  </si>
  <si>
    <t>Health Exam Board (Level 3)</t>
  </si>
  <si>
    <t>PG Cert Sustainable Leadership (Level 7)</t>
  </si>
  <si>
    <t xml:space="preserve">Sport Exam Board (Level 6) </t>
  </si>
  <si>
    <t>MBA campus based / Executive / Advanced Entry (Level 7)</t>
  </si>
  <si>
    <t>Health Exam Board (Level 6)</t>
  </si>
  <si>
    <t>PG Dip Forensic Psychology (Level 8)</t>
  </si>
  <si>
    <t>Education Exam Board (Level 4) inc. UG Education Programmes / Youth &amp; Community Work / Social Work (inc. Bridgend) / Policing / Housing / Health &amp; Social Care / Humanities Matrix / Criminology</t>
  </si>
  <si>
    <t>9am: Banking / Accounting / Economics / Finance
10am: International Business Management / LLB / Business Law &amp; Management / Aviation Management 
11am: BABMs Programmes and Entrepreneurship 
12noon: Tourism / Hospitality / Events inc FE
1pm: Marketing Suite (ALL LEVEL 4)</t>
  </si>
  <si>
    <t>9am: Banking / Accounting / Economics / Finance
10am: International Business Management / LLB / Business Law &amp; Management / Aviation Management 
11am: BABMs Programmes and Entrepreneurship 
12noon: Tourism / Hospitality / Events  
1pm: Marketing Suite (ALL LEVEL 5)</t>
  </si>
  <si>
    <t>Education Exam Board (Level 3) inc IFC</t>
  </si>
  <si>
    <t>Sport Exam Board (Level 5) inc. CAVC, Coleg Gwent, and Bridgend</t>
  </si>
  <si>
    <t>Health Exam Board (Level 5) inc. CAVC, Coleg Gwent, and Bridgend</t>
  </si>
  <si>
    <t>9am: Banking / Accounting / Economics / Finance
10am: International Business Management / LLB  
11am: BABMs Programmes and Entrepreneurship 
12noon: Tourism / Hospitality / Events  
1pm: Marketing Suite (ALL LEVEL 6)</t>
  </si>
  <si>
    <t>Health Exam Board (Level 4) inc. CAVC, Coleg Gwent, and Bridgend</t>
  </si>
  <si>
    <t>Sport Exam Board (Level 4) inc. Coleg Gwent, and Bridgend</t>
  </si>
  <si>
    <t>Education Exam Board (Level 5) inc. UG Education Programmes / Youth &amp; Community Work / Social Work  (inc. Bridgend) / Policing / Housing / Health &amp; Social Care / Humanities Matrix</t>
  </si>
  <si>
    <t xml:space="preserve">Foundation Leading to Accounting, Economics &amp; Finance BA/BSc / Foundation Leading to Business &amp; Management BA / Foundation Leading to Business Information Systems BSc / Foundation Leading to Marketing BA / Foundation Leading to Sport BSc / Foundation Leading to Tourism, Hospitality &amp; Events BA / Foundation Leading to Law LLB/BA / International Foundation in Management Leading to BA/BSc  (ALL LEVEL 3) </t>
  </si>
  <si>
    <t>MSc International Business Management (Level 7)</t>
  </si>
  <si>
    <t xml:space="preserve">Sport Exam Board (Level 7) </t>
  </si>
  <si>
    <t>Education Exam Board (Level 7) inc. PG Education / PG Psychology in Education / Education (Wales) / Humanities Matrix / Housing / Criminology / MA TESOL                                                                                           Consolidation cohort 1 CON6000 (Level 6)</t>
  </si>
  <si>
    <t>Health Exam Board (Level 7) Part 1 inc. MRes (all pathways) / MSc Advanced Practice (all pathways) / MSc Biomedical Sciences (all pathways) / MSc Dental Technology / PgDip Dietetics / MSc Dietetics / MSc Forensic Psychology / MSc Health Psychology</t>
  </si>
  <si>
    <t>Health Exam Board (Level 7) Part 2 inc. MSc Applied Public Health / MSc Occupational Safety Health &amp; Wellbeing / MSc Food Science &amp; Technology (all pathways) / MSc Food Technology for Industry</t>
  </si>
  <si>
    <t>MSc Events Project Management / MSc International Hospitality &amp; Tourism Management (Level 7)</t>
  </si>
  <si>
    <t>BEng/MEng Electronics and Computer Systems Engineering / BEng/MEng Robotics Engineering / BSc Applied Data Science / BSc Business Information Systems / BSc Computer Games Design &amp; Development / BSc Computer Science (&amp; pathways) / BSc Computer Security / BSc Computing with Creative Design / BSc Software Engineering (&amp; pathways) / Foundation leading to Computer Science &amp; Engineering (All Levels 3, 4)</t>
  </si>
  <si>
    <t>PgC Teaching in Academic Practice (level 7)</t>
  </si>
  <si>
    <t>QED</t>
  </si>
  <si>
    <t>Constellation (Level 6, 7) T1 modules</t>
  </si>
  <si>
    <t>BA Primary Education with QTS (Level 6)</t>
  </si>
  <si>
    <t>MSc Technology Project Management / MSc Information Technology Management / MSc Data Science / MSc Advanced Computer Science  (Level 7)</t>
  </si>
  <si>
    <t>Professional Doctorate / Doctor of Management</t>
  </si>
  <si>
    <t>Foundation leading to Computer Science &amp; Engineering (Level 3)</t>
  </si>
  <si>
    <t>BSc Business Information Systems / BSc Computer Games Design &amp; Development / BSc Computer Science (&amp; pathways) / BSc Computer Security / BSc Computing with Creative Design / BSc Software Engineering (&amp; pathways) / BEng/MEng Electronics &amp; Computer Systems Engineering (Level 6)</t>
  </si>
  <si>
    <t>BEng/MEng Electronics and Computer Systems Engineering / BEng/MEng Robotics Engineering / BSc Business Information Systems / BSc Computer Games Design &amp; Development (&amp; pathway) / BSc Computer Science (&amp; pathways) / BSc Computer Security / BSc Software Engineering (&amp; pathways) / BSc Computing with Creative Design (All Level 5)</t>
  </si>
  <si>
    <t>Education Exam Board (Level 7) inc. PG Education / PG Psychology in Education / Education (Wales) / Humanities Matrix / Housing / Criminology / TESOL / 
PGCE Primary/Secondary (Level 6, 7) - PGCE to go first</t>
  </si>
  <si>
    <t xml:space="preserve">BA Primary Education with QTS / Social Work (Level 6) Consolidation Cohort 2. CON6000 </t>
  </si>
  <si>
    <t xml:space="preserve">BA Artist Designer: Maker / Illustration / Ceramics / Product Design / Graphic Communication / Textiles / Fine Art / Photography / Animation  / Interior Design / Architecture / BSc Architectural Design and Technology / Product Design / Fasion (All Level 6) </t>
  </si>
  <si>
    <t>MSc International Business Management  (Level 7)</t>
  </si>
  <si>
    <t>BA International Business Management (Level 6)</t>
  </si>
  <si>
    <t>UG Marketing Management Suite: Fashion Marketing Management / Digital Marketing Management / Fashion Buying &amp; Brand Management / Advertising &amp; Marketing Management / Brand &amp; Marketing Management / Sales &amp; Marketing Management / PR &amp; Marketing Management (Level 6)</t>
  </si>
  <si>
    <t>MSc Technology Project Management / MSc Information Technology Management / MSc Data Science / MSc Advanced Computer Science / MSc Robotics and AI / MSc Advanced Computer Security / MEng Electronics and Computer Systems Engineering (Level 7)</t>
  </si>
  <si>
    <t xml:space="preserve">Health Exam Board (Level 3) </t>
  </si>
  <si>
    <t>BSc Economics / BA Business Economics / BSc Banking &amp; Finance / BA Accounting / BA Accounting &amp; Finance / BA Accounting &amp; Economics (Level 6)</t>
  </si>
  <si>
    <t>BA Business &amp; Management (inc pathways) (Level 6)</t>
  </si>
  <si>
    <t>10am: BA Events Management (&amp; with Internship) / International Tourism Management (&amp; with Internship) / International Tourism &amp; Events Management / International Hospitality / International Hotel &amp; Hospitality Management (&amp; with Internship) (Level 6) 
3pm: MSc Events Project Management / MSc International Hospitality &amp; Tourism Management (Level 7)</t>
  </si>
  <si>
    <t>Foundation Graphic Comm. / Contemporary Artist Designer / Contemporary Textile Practice &amp; Product Design (all CAVC) / FdA Photography (Coleg Gwent) / FdA Artist Designer Maker (Coleg Gwent) / BA (Hons) Photography (Top Up) (Coleg Gwent) / BA (Hons) Sustainable Futures (Black Mountains)</t>
  </si>
  <si>
    <t>BA Global Business Management (inc pathways) (Level 6)</t>
  </si>
  <si>
    <t>LLB (Level 6)</t>
  </si>
  <si>
    <t>PGCE PCET, PCE PCET &amp; Preparing to Teach (Level 6, 7) / Short Course SCM3006. PGCE Retrievals (to go first)</t>
  </si>
  <si>
    <t>Sport Module Board (Level 4) inc. CAVC, Coleg Gwent, and Bridgend</t>
  </si>
  <si>
    <t>MSc Financial Management (inc. pathways) / MSc Accounting &amp; Finance / MSc Banking &amp; Finance / MSc Economics &amp; Finance (Level 7) 
BSc International Accounting &amp; Finance / BSc International Banking &amp; Finance (Top-up) (Level 6)</t>
  </si>
  <si>
    <t>BEng/MEng Electronics and Computer Systems Engineering / BEng/MEng Robotics Engineering / BSc Business Information Systems / BSc Computer Games Design &amp; Development (&amp; pathway) / BSc Computer Science (&amp; pathways) / BSc Computer Security / BSc Computing with Creative Design / BSc Software Engineering (&amp; pathways) (All Level 4)</t>
  </si>
  <si>
    <t xml:space="preserve">Education Exam Board (Level 5) inc. UG Education Programmes / Youth &amp; Community Work / Policing / Housing / Health &amp; Social Care / Humanities Matrix </t>
  </si>
  <si>
    <t>Education Exam Board (Level 3) inc IFL</t>
  </si>
  <si>
    <t>Art &amp; Design programmes (UG): BA Architecture / Animation / Artist Designer: Maker / Ceramics / Fashion / Fine Art / Graphic Communication / Photography / Illustration / Interior Design / Textiles / BA &amp; BSc Product Design / BSc Architectural Design &amp; Technology (Levels 4, 5)
PG Programmes - Term 2 modules (Level 7)</t>
  </si>
  <si>
    <t>UG Marketing Management Suite: BA Fashion Marketing Management / BA Digital Marketing Management / BA Fashion Buying &amp; Brand Management / Advertising &amp; Marketing Management / Brand &amp; Marketing Management / Sales &amp; Marketing Management / PR &amp; Marketing Management (Level 4, 5)</t>
  </si>
  <si>
    <t xml:space="preserve">BA Events Management (&amp; with Internship) / International Tourism (&amp; with Internship) (Levels 4 &amp; 5) / BA International Hotel &amp; Hospitality Management (&amp; with Internship) (Level 4, 5) / HND/C Tourism, Hospitality, Events – Coleg Gwent (Level 4)  </t>
  </si>
  <si>
    <t>Sport Exam Board (Level 4) inc. CAVC, Coleg Gwent, and Bridgend</t>
  </si>
  <si>
    <t>BA Primary Education with QTS (Levels 4, 5)</t>
  </si>
  <si>
    <t>Education Exam Board (Level 4) inc. UG Education Programmes / Youth &amp; Community Work / Policing / Housing / Health &amp; Social Care / Humanities Matrix / Criminology/ Social Work (inc. Bridgend)</t>
  </si>
  <si>
    <t>LLB (Level 4, 5)</t>
  </si>
  <si>
    <t>BA Business &amp; Management (inc pathways) (Level 4, 5)</t>
  </si>
  <si>
    <t>BA Business Law and Management (Level 4, 5)</t>
  </si>
  <si>
    <t>BA Aviation Management (Level 4, 5)</t>
  </si>
  <si>
    <t>BA International Business Management (Level 4, 5)</t>
  </si>
  <si>
    <t>BA Accounting / BA Accounting &amp; Finance / BA Accounting &amp; Economics / BSc Banking &amp; Finance / BSc Economics (Levels 4, 5)</t>
  </si>
  <si>
    <t xml:space="preserve">BSc Applied Data Science (Degree Apprenticeship) / BSc Applied Software Engineering / BSc Applied Cyber Security (Level 4, 5, 6) </t>
  </si>
  <si>
    <t>BSc Social Work inc. Bridgend (Level 5)</t>
  </si>
  <si>
    <t>PGCE Primary / Secondary (Levels 6, 7)</t>
  </si>
  <si>
    <t>BA Architecture / BA Photography / BSc Architectural Design Technology /  BA &amp; BSc Product Design  / BA  Illustration; Interior Design; Animation; Fashion; Fine Art; Ceramics; Designer Maker; Graphic Communication; Textiles; Photography (Levels 4, 5, 6) 
CAVC: FdA Graphic Communication / Product Design / Contemporary Artist Designer (Levels 4, 5)
Coleg Gwent: FdA Artist Designer Maker / Photography &amp; BA Photography Top Up 
Black Mountains: BA (Hons) Sustainable Futures</t>
  </si>
  <si>
    <t>Health Exam Board (Level 3) inc. Foundation in Health Sciences / Foundation in Social Sciences</t>
  </si>
  <si>
    <t>Education Exam Board (Level 7) inc. PG Education / PG Psychology in Education / Educatin (Wales) / Humanities Matrix / Housing / Criminology / MA TESOL</t>
  </si>
  <si>
    <t>Health Exam Board (Level 4)</t>
  </si>
  <si>
    <t>Education Exam Board (Level 4) inc. UG Education Programmes / Youth &amp; Community Work / Social Work (inc. Bridgend) / Policing / Housing / Health &amp; Social Care / Humanities Matrix / Criminology / BA Primary Education with QTS</t>
  </si>
  <si>
    <t>Health Exam Board (Level 5)</t>
  </si>
  <si>
    <t>Education Exam Board (Level 5) inc. UG Education Programmes / Youth &amp; Community Work / Social Work (inc. Bridgend) / Policing / Housing / Health &amp; Social Care / Humanities Matrix / BA Primary Education with QTS</t>
  </si>
  <si>
    <t>Sport Exam Board (Level 6) inc.  Sport Top Up</t>
  </si>
  <si>
    <t>Health Exam Board (Level 7) Part 1 (programmes tbc)</t>
  </si>
  <si>
    <t>PCE PCET, PCE PCET &amp; Preparing to Teach (Levels 4, 5)
Short Course SCM3006 (Level 3)</t>
  </si>
  <si>
    <t>Health Exam Board (Level 7) Part 2 (programmes tbc)</t>
  </si>
  <si>
    <t>Taught Doctorate in Sport Coaching (Level 8)</t>
  </si>
  <si>
    <t>BSc Applied Data Science  (Degree Apprenticeship) / BSc Applied Software Engineering / BSc Applied Cyber Security / BSc Business Information Systems / BSc Computer Science (&amp; pathways)  / BSc Computer Games Design &amp; Development (&amp; pathway) /  BSc Software Engineering (&amp; pathways) / BSc Computer Security / BSc Computing with Creative Design / BEng/MEng (Hons) Electronics and Computer Systems Engineering / BEng (Hons) Robotics Engineering (Levels 4, 5) and Foundation Leading to Engineering &amp; Computer Science (Level 3)</t>
  </si>
  <si>
    <t>BA Aviation Management (Level 4, 5) / BA International Business Management (Level 4, 5, 6) / BA Global Business Management (inc. pathways) (Level 6)</t>
  </si>
  <si>
    <t>LLB (levels 4, 5, 6) / BA Business Law and Management (Level 4)</t>
  </si>
  <si>
    <t>UG THE: BA Events Management (&amp; with Internship) / BA Tourism and Events Management / BA International Tourism Management (&amp; with Internship) / BA International Hospitality / BA International Hotel &amp; Hospitality Management (&amp; with Internship) (Levels 4, 5, 6)
PG THE: HND/C Tourism, Hospitality, Events – Coleg Gwent (Levels 4 &amp; 5) / MSc International Hospitality &amp; Tourism Management / MSc Event Project Management (Level 7)</t>
  </si>
  <si>
    <t>UG BABMs: BA Business &amp; Management (inc pathways) (Levels 4, 5, 6)</t>
  </si>
  <si>
    <t>UG Accounting / Economics / Finance:
BSc Banking &amp; Finance / BSc Economics (Level 4, 5, 6) / BA Business Economics (Level 6) / BA Accounting / BA Accounting &amp; Finance / BA Accounting &amp; Economics (Levels 4, 5, 6) / BSc International Accounting &amp; Finance / BSc International Banking &amp; Finance Top-ups (Level 6)</t>
  </si>
  <si>
    <t>Sport Exam Board (Level 7) T3</t>
  </si>
  <si>
    <t>Education Exam Board (Level 7) T3 inc. PG Education / PG Psychology in Education / Education (Wales) / Humanities Matrix / Housing / Criminology / MA TESOL</t>
  </si>
  <si>
    <t xml:space="preserve">UG Marketing Suite: BA Fashion Marketing Management / BA Digital Marketing Management / BA Fashion Buying &amp; Brand Management / Advertising &amp; Marketing Management / Brand &amp; Marketing Management / Sales &amp; Marketing Management / PR &amp; Marketing Management (Levels 4, 5, 6) </t>
  </si>
  <si>
    <t>Health Exam Board (Level 3) Short Retrievals Board</t>
  </si>
  <si>
    <t>MA Ceramics &amp; Maker / MA Fashion Design / MA of Fine Art / MDes Global Design / MA Illustration &amp; Animation / MSc Product Design / MRes Art &amp; Design / MA Creative Enterprise and Innovation / MA Interior Design / MA Visual Communication Design / MA Photography (Level 7)</t>
  </si>
  <si>
    <t>Publication of Results</t>
  </si>
  <si>
    <t>4th July 2024</t>
  </si>
  <si>
    <t>13th March 2024</t>
  </si>
  <si>
    <t>15th March 2024</t>
  </si>
  <si>
    <t>MA Eng Lit, Eng Lit and CW, Creative Writing- (exceptional Visa issues)</t>
  </si>
  <si>
    <t xml:space="preserve">Education Exam Board (Level 6) inc. UG Education Programmes / Youth &amp; Community Work / Social Work (inc. Bridgend) / Policing / Housing / Health &amp; Social Care / Humanities Matrix </t>
  </si>
  <si>
    <t>PG Sustainable Leadership (Level 7)</t>
  </si>
  <si>
    <t xml:space="preserve">BA Primary Education with QTS / Social Work (inc. Bridgend) (Level 6) / Consolidation Cohort 2. CON6000 </t>
  </si>
  <si>
    <t>MSc Financial Management (inc pathways) / MSc Accounting and Finance / MSc Banking and Finance / MSc Economics and Finance (Level 7)</t>
  </si>
  <si>
    <t>BEng/MEng Electronics and Computer Systems Engineering / BEng/MEng Robotics Engineering / BSc Business Information Systems / BSc Computer Games Design &amp; Development (&amp; pathway) / BSc Computer Science (&amp; pathways) / BSc Computer Security / BSc Computing with Creative Design / BSc Software Engineering (&amp; pathways) (All Levels 5, 6)</t>
  </si>
  <si>
    <t>v12 - 12/02/2024</t>
  </si>
  <si>
    <t>Education Exam Board (Level 6) inc. UG Education Programmes / Youth &amp; Community Work / Policing / Housing / Health &amp; Social Care / Humanities Matrix</t>
  </si>
  <si>
    <t>MBA campus based / Executive MBA (Level 7)</t>
  </si>
  <si>
    <t xml:space="preserve">Education Exam Board (Level 6) inc. UG Education Programmes / Youth &amp; Community Work / Social Work / Policing / Housing / Health &amp; Social Care / Humanities Matrix / BA Primary Education with QTS. Consolidation CON6000 cohort 3, SCM6013 cohort 1 and SCM7062 cohort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</si>
</sst>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,\ dd\-mmm\-yyyy"/>
    <numFmt numFmtId="165" formatCode="[$-809]dd\ mmmm\ yyyy;@"/>
    <numFmt numFmtId="166" formatCode="[$-F800]dddd\,\ mmmm\ dd\,\ yyyy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b/>
      <sz val="1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8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8" fillId="3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vertical="center"/>
    </xf>
    <xf numFmtId="0" fontId="6" fillId="0" borderId="0" xfId="0" applyFont="1"/>
    <xf numFmtId="0" fontId="7" fillId="0" borderId="0" xfId="0" applyFont="1"/>
    <xf numFmtId="20" fontId="5" fillId="2" borderId="1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vertical="center" wrapText="1"/>
    </xf>
    <xf numFmtId="0" fontId="9" fillId="0" borderId="1" xfId="5" applyFont="1" applyFill="1" applyBorder="1" applyAlignment="1">
      <alignment horizontal="left" vertical="center" wrapText="1"/>
    </xf>
  </cellXfs>
  <cellStyles count="6">
    <cellStyle name="Bad" xfId="5" builtinId="27"/>
    <cellStyle name="Normal" xfId="0" builtinId="0"/>
    <cellStyle name="Normal 12" xfId="1" xr:uid="{790F9ECA-FD26-4D94-B9C4-0538F564229A}"/>
    <cellStyle name="Normal 2" xfId="3" xr:uid="{DD9CE992-6237-4AE6-B4D3-6418B9B8B232}"/>
    <cellStyle name="Normal 3 2" xfId="4" xr:uid="{F2B0BCCA-D3E1-4433-8E2D-0356F30AB325}"/>
    <cellStyle name="Normal_Sheet1" xfId="2" xr:uid="{44C4D6FE-7DBA-422F-9DA9-952DB4C266E9}"/>
  </cellStyles>
  <dxfs count="0"/>
  <tableStyles count="0" defaultTableStyle="TableStyleMedium2" defaultPivotStyle="PivotStyleLight16"/>
  <colors>
    <mruColors>
      <color rgb="FFEB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1CDE7-711B-4E38-BAD5-565AB1E316A4}">
  <sheetPr codeName="Sheet1">
    <pageSetUpPr fitToPage="1"/>
  </sheetPr>
  <dimension ref="A1:D158"/>
  <sheetViews>
    <sheetView tabSelected="1" zoomScaleNormal="100" zoomScaleSheetLayoutView="55" workbookViewId="0">
      <pane ySplit="3" topLeftCell="A133" activePane="bottomLeft" state="frozen"/>
      <selection pane="bottomLeft" activeCell="B135" sqref="B135"/>
    </sheetView>
  </sheetViews>
  <sheetFormatPr defaultRowHeight="15"/>
  <cols>
    <col min="1" max="1" width="23.28515625" bestFit="1" customWidth="1"/>
    <col min="2" max="2" width="140.140625" style="3" customWidth="1"/>
    <col min="3" max="3" width="13.7109375" style="1" customWidth="1"/>
    <col min="4" max="4" width="49.7109375" style="9" customWidth="1"/>
    <col min="5" max="5" width="54.5703125" customWidth="1"/>
  </cols>
  <sheetData>
    <row r="1" spans="1:4" ht="26.25">
      <c r="A1" s="5" t="s">
        <v>134</v>
      </c>
      <c r="B1" s="4" t="s">
        <v>0</v>
      </c>
    </row>
    <row r="2" spans="1:4" ht="21">
      <c r="A2" s="5"/>
      <c r="B2" s="1"/>
    </row>
    <row r="3" spans="1:4">
      <c r="A3" s="6" t="s">
        <v>1</v>
      </c>
      <c r="B3" s="7" t="s">
        <v>2</v>
      </c>
      <c r="C3" s="7" t="s">
        <v>3</v>
      </c>
      <c r="D3" s="8" t="s">
        <v>124</v>
      </c>
    </row>
    <row r="4" spans="1:4" ht="75" customHeight="1">
      <c r="A4" s="10">
        <v>45209</v>
      </c>
      <c r="B4" s="11" t="s">
        <v>4</v>
      </c>
      <c r="C4" s="12" t="s">
        <v>5</v>
      </c>
      <c r="D4" s="13">
        <f>WORKDAY(A4,3)</f>
        <v>45212</v>
      </c>
    </row>
    <row r="5" spans="1:4" ht="75" customHeight="1">
      <c r="A5" s="10">
        <v>45209</v>
      </c>
      <c r="B5" s="14" t="s">
        <v>6</v>
      </c>
      <c r="C5" s="12" t="s">
        <v>5</v>
      </c>
      <c r="D5" s="13">
        <f t="shared" ref="D5:D9" si="0">WORKDAY(A5,3)</f>
        <v>45212</v>
      </c>
    </row>
    <row r="6" spans="1:4" ht="75" customHeight="1">
      <c r="A6" s="10">
        <v>45210</v>
      </c>
      <c r="B6" s="15" t="s">
        <v>7</v>
      </c>
      <c r="C6" s="12" t="s">
        <v>5</v>
      </c>
      <c r="D6" s="13">
        <f t="shared" si="0"/>
        <v>45215</v>
      </c>
    </row>
    <row r="7" spans="1:4" ht="75" customHeight="1">
      <c r="A7" s="10">
        <v>45210</v>
      </c>
      <c r="B7" s="15" t="s">
        <v>8</v>
      </c>
      <c r="C7" s="12" t="s">
        <v>5</v>
      </c>
      <c r="D7" s="13">
        <f t="shared" si="0"/>
        <v>45215</v>
      </c>
    </row>
    <row r="8" spans="1:4" ht="75" customHeight="1">
      <c r="A8" s="10">
        <v>45211</v>
      </c>
      <c r="B8" s="11" t="s">
        <v>9</v>
      </c>
      <c r="C8" s="12" t="s">
        <v>5</v>
      </c>
      <c r="D8" s="13">
        <f t="shared" si="0"/>
        <v>45216</v>
      </c>
    </row>
    <row r="9" spans="1:4" ht="75" customHeight="1">
      <c r="A9" s="10">
        <v>45212</v>
      </c>
      <c r="B9" s="16" t="s">
        <v>10</v>
      </c>
      <c r="C9" s="17" t="s">
        <v>11</v>
      </c>
      <c r="D9" s="13">
        <f t="shared" si="0"/>
        <v>45217</v>
      </c>
    </row>
    <row r="10" spans="1:4" ht="75" customHeight="1">
      <c r="A10" s="10">
        <v>45217</v>
      </c>
      <c r="B10" s="15" t="s">
        <v>12</v>
      </c>
      <c r="C10" s="12" t="s">
        <v>13</v>
      </c>
      <c r="D10" s="13">
        <f>WORKDAY(A10,3)</f>
        <v>45222</v>
      </c>
    </row>
    <row r="11" spans="1:4" ht="75" customHeight="1">
      <c r="A11" s="10">
        <v>45219</v>
      </c>
      <c r="B11" s="16" t="s">
        <v>14</v>
      </c>
      <c r="C11" s="17" t="s">
        <v>5</v>
      </c>
      <c r="D11" s="13">
        <f t="shared" ref="D11:D14" si="1">WORKDAY(A11,3)</f>
        <v>45224</v>
      </c>
    </row>
    <row r="12" spans="1:4" ht="75" customHeight="1">
      <c r="A12" s="10">
        <v>45219</v>
      </c>
      <c r="B12" s="18" t="s">
        <v>15</v>
      </c>
      <c r="C12" s="17" t="s">
        <v>5</v>
      </c>
      <c r="D12" s="13">
        <f t="shared" si="1"/>
        <v>45224</v>
      </c>
    </row>
    <row r="13" spans="1:4" ht="75" customHeight="1">
      <c r="A13" s="10">
        <v>45226</v>
      </c>
      <c r="B13" s="16" t="s">
        <v>16</v>
      </c>
      <c r="C13" s="17" t="s">
        <v>5</v>
      </c>
      <c r="D13" s="13">
        <f t="shared" si="1"/>
        <v>45231</v>
      </c>
    </row>
    <row r="14" spans="1:4" ht="75" customHeight="1">
      <c r="A14" s="10">
        <v>45226</v>
      </c>
      <c r="B14" s="16" t="s">
        <v>14</v>
      </c>
      <c r="C14" s="17" t="s">
        <v>5</v>
      </c>
      <c r="D14" s="13">
        <f t="shared" si="1"/>
        <v>45231</v>
      </c>
    </row>
    <row r="15" spans="1:4" ht="75" customHeight="1">
      <c r="A15" s="10">
        <v>45233</v>
      </c>
      <c r="B15" s="18" t="s">
        <v>17</v>
      </c>
      <c r="C15" s="17" t="s">
        <v>18</v>
      </c>
      <c r="D15" s="13">
        <f t="shared" ref="D15:D16" si="2">WORKDAY(A15,3)</f>
        <v>45238</v>
      </c>
    </row>
    <row r="16" spans="1:4" ht="75" customHeight="1">
      <c r="A16" s="10">
        <v>45244</v>
      </c>
      <c r="B16" s="16" t="s">
        <v>19</v>
      </c>
      <c r="C16" s="17" t="s">
        <v>11</v>
      </c>
      <c r="D16" s="13">
        <f t="shared" si="2"/>
        <v>45247</v>
      </c>
    </row>
    <row r="17" spans="1:4" ht="75" customHeight="1">
      <c r="A17" s="10">
        <v>45264</v>
      </c>
      <c r="B17" s="11" t="s">
        <v>20</v>
      </c>
      <c r="C17" s="12" t="s">
        <v>5</v>
      </c>
      <c r="D17" s="13">
        <f t="shared" ref="D17:D22" si="3">WORKDAY(A17,3)</f>
        <v>45267</v>
      </c>
    </row>
    <row r="18" spans="1:4" ht="75" customHeight="1">
      <c r="A18" s="10">
        <v>45266</v>
      </c>
      <c r="B18" s="16" t="s">
        <v>21</v>
      </c>
      <c r="C18" s="17" t="s">
        <v>5</v>
      </c>
      <c r="D18" s="13">
        <f t="shared" si="3"/>
        <v>45271</v>
      </c>
    </row>
    <row r="19" spans="1:4" ht="75" customHeight="1">
      <c r="A19" s="10">
        <v>45268</v>
      </c>
      <c r="B19" s="16" t="s">
        <v>22</v>
      </c>
      <c r="C19" s="17" t="s">
        <v>5</v>
      </c>
      <c r="D19" s="13">
        <f t="shared" si="3"/>
        <v>45273</v>
      </c>
    </row>
    <row r="20" spans="1:4" ht="75" customHeight="1">
      <c r="A20" s="10">
        <v>45307</v>
      </c>
      <c r="B20" s="18" t="s">
        <v>23</v>
      </c>
      <c r="C20" s="19" t="s">
        <v>11</v>
      </c>
      <c r="D20" s="13">
        <f t="shared" si="3"/>
        <v>45310</v>
      </c>
    </row>
    <row r="21" spans="1:4" ht="75" customHeight="1">
      <c r="A21" s="10">
        <v>45309</v>
      </c>
      <c r="B21" s="15" t="s">
        <v>24</v>
      </c>
      <c r="C21" s="12" t="s">
        <v>11</v>
      </c>
      <c r="D21" s="13">
        <f t="shared" si="3"/>
        <v>45314</v>
      </c>
    </row>
    <row r="22" spans="1:4" ht="75" customHeight="1">
      <c r="A22" s="20">
        <v>45314</v>
      </c>
      <c r="B22" s="21" t="s">
        <v>128</v>
      </c>
      <c r="C22" s="30" t="s">
        <v>11</v>
      </c>
      <c r="D22" s="13">
        <f t="shared" si="3"/>
        <v>45317</v>
      </c>
    </row>
    <row r="23" spans="1:4" s="2" customFormat="1" ht="75" customHeight="1">
      <c r="A23" s="10">
        <v>45316</v>
      </c>
      <c r="B23" s="18" t="s">
        <v>25</v>
      </c>
      <c r="C23" s="19" t="s">
        <v>5</v>
      </c>
      <c r="D23" s="13">
        <f t="shared" ref="D23:D26" si="4">WORKDAY(A23,3)</f>
        <v>45321</v>
      </c>
    </row>
    <row r="24" spans="1:4" ht="75" customHeight="1">
      <c r="A24" s="10">
        <v>45316</v>
      </c>
      <c r="B24" s="18" t="s">
        <v>26</v>
      </c>
      <c r="C24" s="19" t="s">
        <v>5</v>
      </c>
      <c r="D24" s="13">
        <f t="shared" si="4"/>
        <v>45321</v>
      </c>
    </row>
    <row r="25" spans="1:4" ht="75" customHeight="1">
      <c r="A25" s="10">
        <v>45316</v>
      </c>
      <c r="B25" s="18" t="s">
        <v>21</v>
      </c>
      <c r="C25" s="12" t="s">
        <v>5</v>
      </c>
      <c r="D25" s="13">
        <f t="shared" si="4"/>
        <v>45321</v>
      </c>
    </row>
    <row r="26" spans="1:4" ht="75" customHeight="1">
      <c r="A26" s="20">
        <v>45331</v>
      </c>
      <c r="B26" s="18" t="s">
        <v>27</v>
      </c>
      <c r="C26" s="12" t="s">
        <v>28</v>
      </c>
      <c r="D26" s="13">
        <f t="shared" si="4"/>
        <v>45336</v>
      </c>
    </row>
    <row r="27" spans="1:4" ht="75" customHeight="1">
      <c r="A27" s="10">
        <v>45338</v>
      </c>
      <c r="B27" s="15" t="s">
        <v>29</v>
      </c>
      <c r="C27" s="22" t="s">
        <v>5</v>
      </c>
      <c r="D27" s="13">
        <f>WORKDAY(A27,3)</f>
        <v>45343</v>
      </c>
    </row>
    <row r="28" spans="1:4" ht="75" customHeight="1">
      <c r="A28" s="10">
        <v>45343</v>
      </c>
      <c r="B28" s="15" t="s">
        <v>30</v>
      </c>
      <c r="C28" s="22" t="s">
        <v>13</v>
      </c>
      <c r="D28" s="13">
        <f t="shared" ref="D28" si="5">WORKDAY(A28,3)</f>
        <v>45348</v>
      </c>
    </row>
    <row r="29" spans="1:4" ht="75" customHeight="1">
      <c r="A29" s="10">
        <v>45344</v>
      </c>
      <c r="B29" s="15" t="s">
        <v>6</v>
      </c>
      <c r="C29" s="12" t="s">
        <v>5</v>
      </c>
      <c r="D29" s="13">
        <f t="shared" ref="D29:D32" si="6">WORKDAY(A29,3)</f>
        <v>45349</v>
      </c>
    </row>
    <row r="30" spans="1:4" ht="75" customHeight="1">
      <c r="A30" s="10">
        <v>45344</v>
      </c>
      <c r="B30" s="15" t="s">
        <v>31</v>
      </c>
      <c r="C30" s="12" t="s">
        <v>5</v>
      </c>
      <c r="D30" s="13">
        <f t="shared" si="6"/>
        <v>45349</v>
      </c>
    </row>
    <row r="31" spans="1:4" ht="75" customHeight="1">
      <c r="A31" s="10">
        <v>45344</v>
      </c>
      <c r="B31" s="15" t="s">
        <v>32</v>
      </c>
      <c r="C31" s="12" t="s">
        <v>5</v>
      </c>
      <c r="D31" s="13">
        <f t="shared" si="6"/>
        <v>45349</v>
      </c>
    </row>
    <row r="32" spans="1:4" ht="75" customHeight="1">
      <c r="A32" s="10">
        <v>45344</v>
      </c>
      <c r="B32" s="18" t="s">
        <v>14</v>
      </c>
      <c r="C32" s="12" t="s">
        <v>5</v>
      </c>
      <c r="D32" s="13">
        <f t="shared" si="6"/>
        <v>45349</v>
      </c>
    </row>
    <row r="33" spans="1:4" ht="75" customHeight="1">
      <c r="A33" s="10">
        <v>45345</v>
      </c>
      <c r="B33" s="15" t="s">
        <v>33</v>
      </c>
      <c r="C33" s="12" t="s">
        <v>18</v>
      </c>
      <c r="D33" s="19" t="s">
        <v>127</v>
      </c>
    </row>
    <row r="34" spans="1:4" ht="75" customHeight="1">
      <c r="A34" s="10">
        <v>45345</v>
      </c>
      <c r="B34" s="21" t="s">
        <v>129</v>
      </c>
      <c r="C34" s="31" t="s">
        <v>11</v>
      </c>
      <c r="D34" s="19" t="s">
        <v>126</v>
      </c>
    </row>
    <row r="35" spans="1:4" ht="75" customHeight="1">
      <c r="A35" s="10">
        <v>45345</v>
      </c>
      <c r="B35" s="15" t="s">
        <v>34</v>
      </c>
      <c r="C35" s="12" t="s">
        <v>5</v>
      </c>
      <c r="D35" s="13">
        <f t="shared" ref="D35:D36" si="7">WORKDAY(A35,3)</f>
        <v>45350</v>
      </c>
    </row>
    <row r="36" spans="1:4" ht="75" customHeight="1">
      <c r="A36" s="10">
        <v>45345</v>
      </c>
      <c r="B36" s="15" t="s">
        <v>7</v>
      </c>
      <c r="C36" s="12" t="s">
        <v>5</v>
      </c>
      <c r="D36" s="13">
        <f t="shared" si="7"/>
        <v>45350</v>
      </c>
    </row>
    <row r="37" spans="1:4" ht="75" customHeight="1">
      <c r="A37" s="10">
        <v>45348</v>
      </c>
      <c r="B37" s="15" t="s">
        <v>35</v>
      </c>
      <c r="C37" s="12" t="s">
        <v>18</v>
      </c>
      <c r="D37" s="19" t="s">
        <v>127</v>
      </c>
    </row>
    <row r="38" spans="1:4" ht="75" customHeight="1">
      <c r="A38" s="10">
        <v>45348</v>
      </c>
      <c r="B38" s="15" t="s">
        <v>36</v>
      </c>
      <c r="C38" s="12" t="s">
        <v>5</v>
      </c>
      <c r="D38" s="13">
        <f>WORKDAY(A38,3)</f>
        <v>45351</v>
      </c>
    </row>
    <row r="39" spans="1:4" ht="75" customHeight="1">
      <c r="A39" s="10">
        <v>45349</v>
      </c>
      <c r="B39" s="23" t="s">
        <v>37</v>
      </c>
      <c r="C39" s="12" t="s">
        <v>18</v>
      </c>
      <c r="D39" s="19" t="s">
        <v>127</v>
      </c>
    </row>
    <row r="40" spans="1:4" ht="75" customHeight="1">
      <c r="A40" s="10">
        <v>45349</v>
      </c>
      <c r="B40" s="15" t="s">
        <v>38</v>
      </c>
      <c r="C40" s="12" t="s">
        <v>18</v>
      </c>
      <c r="D40" s="19" t="s">
        <v>127</v>
      </c>
    </row>
    <row r="41" spans="1:4" ht="75" customHeight="1">
      <c r="A41" s="10">
        <v>45349</v>
      </c>
      <c r="B41" s="15" t="s">
        <v>39</v>
      </c>
      <c r="C41" s="24" t="s">
        <v>11</v>
      </c>
      <c r="D41" s="19" t="s">
        <v>126</v>
      </c>
    </row>
    <row r="42" spans="1:4" ht="75" customHeight="1">
      <c r="A42" s="10">
        <v>45349</v>
      </c>
      <c r="B42" s="15" t="s">
        <v>40</v>
      </c>
      <c r="C42" s="24" t="s">
        <v>5</v>
      </c>
      <c r="D42" s="13">
        <f t="shared" ref="D42:D43" si="8">WORKDAY(A42,3)</f>
        <v>45352</v>
      </c>
    </row>
    <row r="43" spans="1:4" ht="75" customHeight="1">
      <c r="A43" s="10">
        <v>45350</v>
      </c>
      <c r="B43" s="15" t="s">
        <v>41</v>
      </c>
      <c r="C43" s="12" t="s">
        <v>5</v>
      </c>
      <c r="D43" s="13">
        <f t="shared" si="8"/>
        <v>45355</v>
      </c>
    </row>
    <row r="44" spans="1:4" ht="75" customHeight="1">
      <c r="A44" s="10">
        <v>45350</v>
      </c>
      <c r="B44" s="25" t="s">
        <v>42</v>
      </c>
      <c r="C44" s="12" t="s">
        <v>11</v>
      </c>
      <c r="D44" s="19" t="s">
        <v>126</v>
      </c>
    </row>
    <row r="45" spans="1:4" ht="75" customHeight="1">
      <c r="A45" s="10">
        <v>45350</v>
      </c>
      <c r="B45" s="15" t="s">
        <v>43</v>
      </c>
      <c r="C45" s="24" t="s">
        <v>18</v>
      </c>
      <c r="D45" s="19" t="s">
        <v>127</v>
      </c>
    </row>
    <row r="46" spans="1:4" ht="75" customHeight="1">
      <c r="A46" s="10">
        <v>45350</v>
      </c>
      <c r="B46" s="15" t="s">
        <v>12</v>
      </c>
      <c r="C46" s="12" t="s">
        <v>13</v>
      </c>
      <c r="D46" s="13">
        <f t="shared" ref="D46" si="9">WORKDAY(A46,3)</f>
        <v>45355</v>
      </c>
    </row>
    <row r="47" spans="1:4" ht="75" customHeight="1">
      <c r="A47" s="10">
        <v>45350</v>
      </c>
      <c r="B47" s="15" t="s">
        <v>44</v>
      </c>
      <c r="C47" s="24" t="s">
        <v>18</v>
      </c>
      <c r="D47" s="19" t="s">
        <v>127</v>
      </c>
    </row>
    <row r="48" spans="1:4" ht="75" customHeight="1">
      <c r="A48" s="10">
        <v>45351</v>
      </c>
      <c r="B48" s="15" t="s">
        <v>45</v>
      </c>
      <c r="C48" s="12" t="s">
        <v>5</v>
      </c>
      <c r="D48" s="13">
        <f>WORKDAY(A48,3)</f>
        <v>45356</v>
      </c>
    </row>
    <row r="49" spans="1:4" s="2" customFormat="1" ht="75" customHeight="1">
      <c r="A49" s="10">
        <v>45352</v>
      </c>
      <c r="B49" s="15" t="s">
        <v>46</v>
      </c>
      <c r="C49" s="19" t="s">
        <v>18</v>
      </c>
      <c r="D49" s="19" t="s">
        <v>127</v>
      </c>
    </row>
    <row r="50" spans="1:4" s="2" customFormat="1" ht="75" customHeight="1">
      <c r="A50" s="10">
        <v>45352</v>
      </c>
      <c r="B50" s="15" t="s">
        <v>47</v>
      </c>
      <c r="C50" s="19" t="s">
        <v>18</v>
      </c>
      <c r="D50" s="19" t="s">
        <v>127</v>
      </c>
    </row>
    <row r="51" spans="1:4" ht="75" customHeight="1">
      <c r="A51" s="10">
        <v>45352</v>
      </c>
      <c r="B51" s="15" t="s">
        <v>48</v>
      </c>
      <c r="C51" s="24" t="s">
        <v>11</v>
      </c>
      <c r="D51" s="19" t="s">
        <v>126</v>
      </c>
    </row>
    <row r="52" spans="1:4" ht="75" customHeight="1">
      <c r="A52" s="10">
        <v>45355</v>
      </c>
      <c r="B52" s="15" t="s">
        <v>49</v>
      </c>
      <c r="C52" s="12" t="s">
        <v>5</v>
      </c>
      <c r="D52" s="13">
        <f t="shared" ref="D52:D53" si="10">WORKDAY(A52,3)</f>
        <v>45358</v>
      </c>
    </row>
    <row r="53" spans="1:4" ht="75" customHeight="1">
      <c r="A53" s="10">
        <v>45356</v>
      </c>
      <c r="B53" s="15" t="s">
        <v>50</v>
      </c>
      <c r="C53" s="12" t="s">
        <v>5</v>
      </c>
      <c r="D53" s="13">
        <f t="shared" si="10"/>
        <v>45359</v>
      </c>
    </row>
    <row r="54" spans="1:4" ht="75" customHeight="1">
      <c r="A54" s="20">
        <v>45358</v>
      </c>
      <c r="B54" s="21" t="s">
        <v>52</v>
      </c>
      <c r="C54" s="31" t="s">
        <v>11</v>
      </c>
      <c r="D54" s="19" t="s">
        <v>126</v>
      </c>
    </row>
    <row r="55" spans="1:4" ht="75" customHeight="1">
      <c r="A55" s="10">
        <v>45358</v>
      </c>
      <c r="B55" s="18" t="s">
        <v>51</v>
      </c>
      <c r="C55" s="12" t="s">
        <v>18</v>
      </c>
      <c r="D55" s="19" t="s">
        <v>127</v>
      </c>
    </row>
    <row r="56" spans="1:4" ht="75" customHeight="1">
      <c r="A56" s="10">
        <v>45358</v>
      </c>
      <c r="B56" s="18" t="s">
        <v>133</v>
      </c>
      <c r="C56" s="12" t="s">
        <v>13</v>
      </c>
      <c r="D56" s="13">
        <f t="shared" ref="D56" si="11">WORKDAY(A56,3)</f>
        <v>45363</v>
      </c>
    </row>
    <row r="57" spans="1:4" ht="75" customHeight="1">
      <c r="A57" s="10">
        <v>45358</v>
      </c>
      <c r="B57" s="11" t="s">
        <v>53</v>
      </c>
      <c r="C57" s="12" t="s">
        <v>18</v>
      </c>
      <c r="D57" s="19" t="s">
        <v>127</v>
      </c>
    </row>
    <row r="58" spans="1:4" ht="75" customHeight="1">
      <c r="A58" s="10">
        <v>45359</v>
      </c>
      <c r="B58" s="11" t="s">
        <v>54</v>
      </c>
      <c r="C58" s="12" t="s">
        <v>18</v>
      </c>
      <c r="D58" s="19" t="s">
        <v>127</v>
      </c>
    </row>
    <row r="59" spans="1:4" ht="75" customHeight="1">
      <c r="A59" s="10">
        <v>45359</v>
      </c>
      <c r="B59" s="15" t="s">
        <v>55</v>
      </c>
      <c r="C59" s="12" t="s">
        <v>5</v>
      </c>
      <c r="D59" s="13">
        <f>WORKDAY(A59,3)</f>
        <v>45364</v>
      </c>
    </row>
    <row r="60" spans="1:4" ht="75" customHeight="1">
      <c r="A60" s="10">
        <v>45359</v>
      </c>
      <c r="B60" s="15" t="s">
        <v>56</v>
      </c>
      <c r="C60" s="12" t="s">
        <v>13</v>
      </c>
      <c r="D60" s="13">
        <f t="shared" ref="D60" si="12">WORKDAY(A60,3)</f>
        <v>45364</v>
      </c>
    </row>
    <row r="61" spans="1:4" ht="75" customHeight="1">
      <c r="A61" s="10">
        <v>45363</v>
      </c>
      <c r="B61" s="18" t="s">
        <v>57</v>
      </c>
      <c r="C61" s="19" t="s">
        <v>58</v>
      </c>
      <c r="D61" s="13">
        <f t="shared" ref="D61:D63" si="13">WORKDAY(A61,3)</f>
        <v>45366</v>
      </c>
    </row>
    <row r="62" spans="1:4" ht="75" customHeight="1">
      <c r="A62" s="10">
        <v>45379</v>
      </c>
      <c r="B62" s="15" t="s">
        <v>59</v>
      </c>
      <c r="C62" s="12" t="s">
        <v>28</v>
      </c>
      <c r="D62" s="13">
        <f t="shared" si="13"/>
        <v>45384</v>
      </c>
    </row>
    <row r="63" spans="1:4" ht="75" customHeight="1">
      <c r="A63" s="20">
        <v>45411</v>
      </c>
      <c r="B63" s="21" t="s">
        <v>60</v>
      </c>
      <c r="C63" s="31" t="s">
        <v>11</v>
      </c>
      <c r="D63" s="13">
        <f t="shared" si="13"/>
        <v>45414</v>
      </c>
    </row>
    <row r="64" spans="1:4" ht="75" customHeight="1">
      <c r="A64" s="10">
        <v>45413</v>
      </c>
      <c r="B64" s="18" t="s">
        <v>61</v>
      </c>
      <c r="C64" s="12" t="s">
        <v>13</v>
      </c>
      <c r="D64" s="13">
        <f>WORKDAY(A64,4)</f>
        <v>45419</v>
      </c>
    </row>
    <row r="65" spans="1:4" ht="75" customHeight="1">
      <c r="A65" s="20">
        <v>45415</v>
      </c>
      <c r="B65" s="21" t="s">
        <v>130</v>
      </c>
      <c r="C65" s="31" t="s">
        <v>5</v>
      </c>
      <c r="D65" s="13">
        <v>45421</v>
      </c>
    </row>
    <row r="66" spans="1:4" ht="75" customHeight="1">
      <c r="A66" s="10">
        <v>45432</v>
      </c>
      <c r="B66" s="15" t="s">
        <v>62</v>
      </c>
      <c r="C66" s="12" t="s">
        <v>5</v>
      </c>
      <c r="D66" s="13">
        <f t="shared" ref="D66" si="14">WORKDAY(A66,3)</f>
        <v>45435</v>
      </c>
    </row>
    <row r="67" spans="1:4" ht="75" customHeight="1">
      <c r="A67" s="10">
        <v>45442</v>
      </c>
      <c r="B67" s="15" t="s">
        <v>21</v>
      </c>
      <c r="C67" s="12" t="s">
        <v>5</v>
      </c>
      <c r="D67" s="13">
        <f>WORKDAY(A67,3)</f>
        <v>45447</v>
      </c>
    </row>
    <row r="68" spans="1:4" ht="75" customHeight="1">
      <c r="A68" s="10">
        <v>45446</v>
      </c>
      <c r="B68" s="26" t="s">
        <v>63</v>
      </c>
      <c r="C68" s="27" t="s">
        <v>13</v>
      </c>
      <c r="D68" s="19" t="s">
        <v>125</v>
      </c>
    </row>
    <row r="69" spans="1:4" ht="75" customHeight="1">
      <c r="A69" s="10">
        <v>45448</v>
      </c>
      <c r="B69" s="18" t="s">
        <v>64</v>
      </c>
      <c r="C69" s="12" t="s">
        <v>13</v>
      </c>
      <c r="D69" s="19" t="s">
        <v>125</v>
      </c>
    </row>
    <row r="70" spans="1:4" ht="75" customHeight="1">
      <c r="A70" s="10">
        <v>45453</v>
      </c>
      <c r="B70" s="18" t="s">
        <v>51</v>
      </c>
      <c r="C70" s="12" t="s">
        <v>18</v>
      </c>
      <c r="D70" s="19" t="s">
        <v>125</v>
      </c>
    </row>
    <row r="71" spans="1:4" ht="75" customHeight="1">
      <c r="A71" s="10">
        <v>45453</v>
      </c>
      <c r="B71" s="15" t="s">
        <v>65</v>
      </c>
      <c r="C71" s="12" t="s">
        <v>13</v>
      </c>
      <c r="D71" s="19" t="s">
        <v>125</v>
      </c>
    </row>
    <row r="72" spans="1:4" ht="75" customHeight="1">
      <c r="A72" s="10">
        <v>45453</v>
      </c>
      <c r="B72" s="15" t="s">
        <v>66</v>
      </c>
      <c r="C72" s="12" t="s">
        <v>11</v>
      </c>
      <c r="D72" s="19" t="s">
        <v>125</v>
      </c>
    </row>
    <row r="73" spans="1:4" ht="75" customHeight="1">
      <c r="A73" s="20">
        <v>45454</v>
      </c>
      <c r="B73" s="21" t="s">
        <v>131</v>
      </c>
      <c r="C73" s="31" t="s">
        <v>11</v>
      </c>
      <c r="D73" s="19" t="s">
        <v>125</v>
      </c>
    </row>
    <row r="74" spans="1:4" ht="75" customHeight="1">
      <c r="A74" s="10">
        <v>45454</v>
      </c>
      <c r="B74" s="15" t="s">
        <v>68</v>
      </c>
      <c r="C74" s="12" t="s">
        <v>28</v>
      </c>
      <c r="D74" s="19" t="s">
        <v>125</v>
      </c>
    </row>
    <row r="75" spans="1:4" ht="75" customHeight="1">
      <c r="A75" s="10">
        <v>45455</v>
      </c>
      <c r="B75" s="23" t="s">
        <v>37</v>
      </c>
      <c r="C75" s="12" t="s">
        <v>18</v>
      </c>
      <c r="D75" s="19" t="s">
        <v>125</v>
      </c>
    </row>
    <row r="76" spans="1:4" ht="75" customHeight="1">
      <c r="A76" s="10">
        <v>45455</v>
      </c>
      <c r="B76" s="15" t="s">
        <v>35</v>
      </c>
      <c r="C76" s="12" t="s">
        <v>18</v>
      </c>
      <c r="D76" s="19" t="s">
        <v>125</v>
      </c>
    </row>
    <row r="77" spans="1:4" ht="75" customHeight="1">
      <c r="A77" s="10">
        <v>45455</v>
      </c>
      <c r="B77" s="11" t="s">
        <v>135</v>
      </c>
      <c r="C77" s="24" t="s">
        <v>11</v>
      </c>
      <c r="D77" s="19" t="s">
        <v>125</v>
      </c>
    </row>
    <row r="78" spans="1:4" ht="75" customHeight="1">
      <c r="A78" s="10">
        <v>45456</v>
      </c>
      <c r="B78" s="11" t="s">
        <v>54</v>
      </c>
      <c r="C78" s="12" t="s">
        <v>18</v>
      </c>
      <c r="D78" s="19" t="s">
        <v>125</v>
      </c>
    </row>
    <row r="79" spans="1:4" ht="75" customHeight="1">
      <c r="A79" s="10">
        <v>45456</v>
      </c>
      <c r="B79" s="15" t="s">
        <v>69</v>
      </c>
      <c r="C79" s="12" t="s">
        <v>5</v>
      </c>
      <c r="D79" s="19" t="s">
        <v>125</v>
      </c>
    </row>
    <row r="80" spans="1:4" ht="75" customHeight="1">
      <c r="A80" s="10">
        <v>45456</v>
      </c>
      <c r="B80" s="15" t="s">
        <v>31</v>
      </c>
      <c r="C80" s="12" t="s">
        <v>5</v>
      </c>
      <c r="D80" s="19" t="s">
        <v>125</v>
      </c>
    </row>
    <row r="81" spans="1:4" ht="75" customHeight="1">
      <c r="A81" s="10">
        <v>45456</v>
      </c>
      <c r="B81" s="15" t="s">
        <v>70</v>
      </c>
      <c r="C81" s="12" t="s">
        <v>5</v>
      </c>
      <c r="D81" s="19" t="s">
        <v>125</v>
      </c>
    </row>
    <row r="82" spans="1:4" ht="75" customHeight="1">
      <c r="A82" s="10">
        <v>45456</v>
      </c>
      <c r="B82" s="15" t="s">
        <v>71</v>
      </c>
      <c r="C82" s="12" t="s">
        <v>5</v>
      </c>
      <c r="D82" s="19" t="s">
        <v>125</v>
      </c>
    </row>
    <row r="83" spans="1:4" ht="75" customHeight="1">
      <c r="A83" s="10">
        <v>45456</v>
      </c>
      <c r="B83" s="15" t="s">
        <v>72</v>
      </c>
      <c r="C83" s="12" t="s">
        <v>13</v>
      </c>
      <c r="D83" s="19" t="s">
        <v>125</v>
      </c>
    </row>
    <row r="84" spans="1:4" ht="75" customHeight="1">
      <c r="A84" s="10">
        <v>45457</v>
      </c>
      <c r="B84" s="15" t="s">
        <v>73</v>
      </c>
      <c r="C84" s="12" t="s">
        <v>18</v>
      </c>
      <c r="D84" s="19" t="s">
        <v>125</v>
      </c>
    </row>
    <row r="85" spans="1:4" ht="75" customHeight="1">
      <c r="A85" s="10">
        <v>45457</v>
      </c>
      <c r="B85" s="15" t="s">
        <v>74</v>
      </c>
      <c r="C85" s="12" t="s">
        <v>5</v>
      </c>
      <c r="D85" s="19" t="s">
        <v>125</v>
      </c>
    </row>
    <row r="86" spans="1:4" ht="75" customHeight="1">
      <c r="A86" s="10">
        <v>45457</v>
      </c>
      <c r="B86" s="15" t="s">
        <v>75</v>
      </c>
      <c r="C86" s="12" t="s">
        <v>5</v>
      </c>
      <c r="D86" s="19" t="s">
        <v>125</v>
      </c>
    </row>
    <row r="87" spans="1:4" ht="75" customHeight="1">
      <c r="A87" s="10">
        <v>45457</v>
      </c>
      <c r="B87" s="15" t="s">
        <v>76</v>
      </c>
      <c r="C87" s="12" t="s">
        <v>5</v>
      </c>
      <c r="D87" s="19" t="s">
        <v>125</v>
      </c>
    </row>
    <row r="88" spans="1:4" ht="75" customHeight="1">
      <c r="A88" s="10">
        <v>45460</v>
      </c>
      <c r="B88" s="15" t="s">
        <v>77</v>
      </c>
      <c r="C88" s="24" t="s">
        <v>28</v>
      </c>
      <c r="D88" s="19" t="s">
        <v>125</v>
      </c>
    </row>
    <row r="89" spans="1:4" ht="75" customHeight="1">
      <c r="A89" s="10">
        <v>45460</v>
      </c>
      <c r="B89" s="15" t="s">
        <v>78</v>
      </c>
      <c r="C89" s="12" t="s">
        <v>5</v>
      </c>
      <c r="D89" s="19" t="s">
        <v>125</v>
      </c>
    </row>
    <row r="90" spans="1:4" ht="75" customHeight="1">
      <c r="A90" s="10">
        <v>45461</v>
      </c>
      <c r="B90" s="15" t="s">
        <v>79</v>
      </c>
      <c r="C90" s="12" t="s">
        <v>5</v>
      </c>
      <c r="D90" s="19" t="s">
        <v>125</v>
      </c>
    </row>
    <row r="91" spans="1:4" ht="75" customHeight="1">
      <c r="A91" s="10">
        <v>45461</v>
      </c>
      <c r="B91" s="15" t="s">
        <v>14</v>
      </c>
      <c r="C91" s="12" t="s">
        <v>5</v>
      </c>
      <c r="D91" s="19" t="s">
        <v>125</v>
      </c>
    </row>
    <row r="92" spans="1:4" ht="75" customHeight="1">
      <c r="A92" s="10">
        <v>45461</v>
      </c>
      <c r="B92" s="15" t="s">
        <v>80</v>
      </c>
      <c r="C92" s="12" t="s">
        <v>11</v>
      </c>
      <c r="D92" s="19" t="s">
        <v>125</v>
      </c>
    </row>
    <row r="93" spans="1:4" ht="75" customHeight="1">
      <c r="A93" s="10">
        <v>45461</v>
      </c>
      <c r="B93" s="15" t="s">
        <v>49</v>
      </c>
      <c r="C93" s="12" t="s">
        <v>5</v>
      </c>
      <c r="D93" s="19" t="s">
        <v>125</v>
      </c>
    </row>
    <row r="94" spans="1:4" ht="75" customHeight="1">
      <c r="A94" s="10">
        <v>45462</v>
      </c>
      <c r="B94" s="33" t="s">
        <v>136</v>
      </c>
      <c r="C94" s="12" t="s">
        <v>5</v>
      </c>
      <c r="D94" s="19" t="s">
        <v>125</v>
      </c>
    </row>
    <row r="95" spans="1:4" ht="75" customHeight="1">
      <c r="A95" s="20">
        <v>45462</v>
      </c>
      <c r="B95" s="21" t="s">
        <v>67</v>
      </c>
      <c r="C95" s="30" t="s">
        <v>11</v>
      </c>
      <c r="D95" s="19" t="s">
        <v>125</v>
      </c>
    </row>
    <row r="96" spans="1:4" ht="75" customHeight="1">
      <c r="A96" s="10">
        <v>45462</v>
      </c>
      <c r="B96" s="15" t="s">
        <v>81</v>
      </c>
      <c r="C96" s="24" t="s">
        <v>18</v>
      </c>
      <c r="D96" s="19" t="s">
        <v>125</v>
      </c>
    </row>
    <row r="97" spans="1:4" ht="75" customHeight="1">
      <c r="A97" s="10">
        <v>45462</v>
      </c>
      <c r="B97" s="15" t="s">
        <v>57</v>
      </c>
      <c r="C97" s="12" t="s">
        <v>58</v>
      </c>
      <c r="D97" s="19" t="s">
        <v>125</v>
      </c>
    </row>
    <row r="98" spans="1:4" ht="75" customHeight="1">
      <c r="A98" s="10">
        <v>45462</v>
      </c>
      <c r="B98" s="18" t="s">
        <v>82</v>
      </c>
      <c r="C98" s="12" t="s">
        <v>5</v>
      </c>
      <c r="D98" s="19" t="s">
        <v>125</v>
      </c>
    </row>
    <row r="99" spans="1:4" ht="75" customHeight="1">
      <c r="A99" s="10">
        <v>45463</v>
      </c>
      <c r="B99" s="15" t="s">
        <v>83</v>
      </c>
      <c r="C99" s="12" t="s">
        <v>13</v>
      </c>
      <c r="D99" s="19" t="s">
        <v>125</v>
      </c>
    </row>
    <row r="100" spans="1:4" ht="75" customHeight="1">
      <c r="A100" s="10">
        <v>45464</v>
      </c>
      <c r="B100" s="15" t="s">
        <v>43</v>
      </c>
      <c r="C100" s="24" t="s">
        <v>18</v>
      </c>
      <c r="D100" s="19" t="s">
        <v>125</v>
      </c>
    </row>
    <row r="101" spans="1:4" ht="75" customHeight="1">
      <c r="A101" s="10">
        <v>45464</v>
      </c>
      <c r="B101" s="15" t="s">
        <v>84</v>
      </c>
      <c r="C101" s="12" t="s">
        <v>11</v>
      </c>
      <c r="D101" s="19" t="s">
        <v>125</v>
      </c>
    </row>
    <row r="102" spans="1:4" ht="75" customHeight="1">
      <c r="A102" s="10">
        <v>45467</v>
      </c>
      <c r="B102" s="15" t="s">
        <v>44</v>
      </c>
      <c r="C102" s="24" t="s">
        <v>18</v>
      </c>
      <c r="D102" s="19" t="s">
        <v>125</v>
      </c>
    </row>
    <row r="103" spans="1:4" ht="75" customHeight="1">
      <c r="A103" s="10">
        <v>45467</v>
      </c>
      <c r="B103" s="15" t="s">
        <v>6</v>
      </c>
      <c r="C103" s="12" t="s">
        <v>5</v>
      </c>
      <c r="D103" s="19" t="s">
        <v>125</v>
      </c>
    </row>
    <row r="104" spans="1:4" ht="75" customHeight="1">
      <c r="A104" s="10">
        <v>45467</v>
      </c>
      <c r="B104" s="15" t="s">
        <v>85</v>
      </c>
      <c r="C104" s="12" t="s">
        <v>11</v>
      </c>
      <c r="D104" s="19" t="s">
        <v>125</v>
      </c>
    </row>
    <row r="105" spans="1:4" ht="75" customHeight="1">
      <c r="A105" s="10">
        <v>45467</v>
      </c>
      <c r="B105" s="15" t="s">
        <v>8</v>
      </c>
      <c r="C105" s="12" t="s">
        <v>5</v>
      </c>
      <c r="D105" s="19" t="s">
        <v>125</v>
      </c>
    </row>
    <row r="106" spans="1:4" ht="75" customHeight="1">
      <c r="A106" s="10">
        <v>45468</v>
      </c>
      <c r="B106" s="15" t="s">
        <v>86</v>
      </c>
      <c r="C106" s="12" t="s">
        <v>28</v>
      </c>
      <c r="D106" s="19" t="s">
        <v>125</v>
      </c>
    </row>
    <row r="107" spans="1:4" ht="75" customHeight="1">
      <c r="A107" s="10">
        <v>45468</v>
      </c>
      <c r="B107" s="15" t="s">
        <v>87</v>
      </c>
      <c r="C107" s="12" t="s">
        <v>5</v>
      </c>
      <c r="D107" s="19" t="s">
        <v>125</v>
      </c>
    </row>
    <row r="108" spans="1:4" ht="75" customHeight="1">
      <c r="A108" s="10">
        <v>45468</v>
      </c>
      <c r="B108" s="15" t="s">
        <v>88</v>
      </c>
      <c r="C108" s="24" t="s">
        <v>5</v>
      </c>
      <c r="D108" s="19" t="s">
        <v>125</v>
      </c>
    </row>
    <row r="109" spans="1:4" ht="75" customHeight="1">
      <c r="A109" s="10">
        <v>45469</v>
      </c>
      <c r="B109" s="15" t="s">
        <v>46</v>
      </c>
      <c r="C109" s="24" t="s">
        <v>18</v>
      </c>
      <c r="D109" s="19" t="s">
        <v>125</v>
      </c>
    </row>
    <row r="110" spans="1:4" ht="75" customHeight="1">
      <c r="A110" s="10">
        <v>45469</v>
      </c>
      <c r="B110" s="15" t="s">
        <v>89</v>
      </c>
      <c r="C110" s="24" t="s">
        <v>18</v>
      </c>
      <c r="D110" s="19" t="s">
        <v>125</v>
      </c>
    </row>
    <row r="111" spans="1:4" ht="75" customHeight="1">
      <c r="A111" s="10">
        <v>45469</v>
      </c>
      <c r="B111" s="15" t="s">
        <v>90</v>
      </c>
      <c r="C111" s="24" t="s">
        <v>11</v>
      </c>
      <c r="D111" s="19" t="s">
        <v>125</v>
      </c>
    </row>
    <row r="112" spans="1:4" ht="75" customHeight="1">
      <c r="A112" s="10">
        <v>45469</v>
      </c>
      <c r="B112" s="15" t="s">
        <v>91</v>
      </c>
      <c r="C112" s="24" t="s">
        <v>11</v>
      </c>
      <c r="D112" s="19" t="s">
        <v>125</v>
      </c>
    </row>
    <row r="113" spans="1:4" ht="75" customHeight="1">
      <c r="A113" s="10">
        <v>45469</v>
      </c>
      <c r="B113" s="15" t="s">
        <v>92</v>
      </c>
      <c r="C113" s="12" t="s">
        <v>5</v>
      </c>
      <c r="D113" s="19" t="s">
        <v>125</v>
      </c>
    </row>
    <row r="114" spans="1:4" ht="75" customHeight="1">
      <c r="A114" s="10">
        <v>45469</v>
      </c>
      <c r="B114" s="15" t="s">
        <v>93</v>
      </c>
      <c r="C114" s="12" t="s">
        <v>5</v>
      </c>
      <c r="D114" s="19" t="s">
        <v>125</v>
      </c>
    </row>
    <row r="115" spans="1:4" ht="75" customHeight="1">
      <c r="A115" s="10">
        <v>45470</v>
      </c>
      <c r="B115" s="15" t="s">
        <v>7</v>
      </c>
      <c r="C115" s="12" t="s">
        <v>5</v>
      </c>
      <c r="D115" s="19" t="s">
        <v>125</v>
      </c>
    </row>
    <row r="116" spans="1:4" ht="75" customHeight="1">
      <c r="A116" s="10">
        <v>45470</v>
      </c>
      <c r="B116" s="18" t="s">
        <v>94</v>
      </c>
      <c r="C116" s="12" t="s">
        <v>5</v>
      </c>
      <c r="D116" s="19" t="s">
        <v>125</v>
      </c>
    </row>
    <row r="117" spans="1:4" ht="75" customHeight="1">
      <c r="A117" s="10">
        <v>45470</v>
      </c>
      <c r="B117" s="18" t="s">
        <v>95</v>
      </c>
      <c r="C117" s="12" t="s">
        <v>5</v>
      </c>
      <c r="D117" s="19" t="s">
        <v>125</v>
      </c>
    </row>
    <row r="118" spans="1:4" ht="75" customHeight="1">
      <c r="A118" s="10">
        <v>45470</v>
      </c>
      <c r="B118" s="18" t="s">
        <v>96</v>
      </c>
      <c r="C118" s="12" t="s">
        <v>5</v>
      </c>
      <c r="D118" s="19" t="s">
        <v>125</v>
      </c>
    </row>
    <row r="119" spans="1:4" ht="75" customHeight="1">
      <c r="A119" s="10">
        <v>45471</v>
      </c>
      <c r="B119" s="15" t="s">
        <v>97</v>
      </c>
      <c r="C119" s="12" t="s">
        <v>5</v>
      </c>
      <c r="D119" s="19" t="s">
        <v>125</v>
      </c>
    </row>
    <row r="120" spans="1:4" ht="75" customHeight="1">
      <c r="A120" s="10">
        <v>45471</v>
      </c>
      <c r="B120" s="15" t="s">
        <v>50</v>
      </c>
      <c r="C120" s="12" t="s">
        <v>5</v>
      </c>
      <c r="D120" s="19" t="s">
        <v>125</v>
      </c>
    </row>
    <row r="121" spans="1:4" ht="75" customHeight="1">
      <c r="A121" s="10">
        <v>45471</v>
      </c>
      <c r="B121" s="15" t="s">
        <v>31</v>
      </c>
      <c r="C121" s="12" t="s">
        <v>5</v>
      </c>
      <c r="D121" s="19" t="s">
        <v>125</v>
      </c>
    </row>
    <row r="122" spans="1:4" ht="75" customHeight="1">
      <c r="A122" s="10">
        <v>45478</v>
      </c>
      <c r="B122" s="15" t="s">
        <v>98</v>
      </c>
      <c r="C122" s="19" t="s">
        <v>13</v>
      </c>
      <c r="D122" s="13">
        <f t="shared" ref="D122:D124" si="15">WORKDAY(A122,3)</f>
        <v>45483</v>
      </c>
    </row>
    <row r="123" spans="1:4" ht="75" customHeight="1">
      <c r="A123" s="10">
        <v>45488</v>
      </c>
      <c r="B123" s="25" t="s">
        <v>99</v>
      </c>
      <c r="C123" s="24" t="s">
        <v>11</v>
      </c>
      <c r="D123" s="13">
        <f t="shared" si="15"/>
        <v>45491</v>
      </c>
    </row>
    <row r="124" spans="1:4" ht="75" customHeight="1">
      <c r="A124" s="10">
        <v>45489</v>
      </c>
      <c r="B124" s="15" t="s">
        <v>100</v>
      </c>
      <c r="C124" s="19" t="s">
        <v>11</v>
      </c>
      <c r="D124" s="13">
        <f t="shared" si="15"/>
        <v>45492</v>
      </c>
    </row>
    <row r="125" spans="1:4" ht="75" customHeight="1">
      <c r="A125" s="10">
        <v>45503</v>
      </c>
      <c r="B125" s="15" t="s">
        <v>21</v>
      </c>
      <c r="C125" s="12" t="s">
        <v>5</v>
      </c>
      <c r="D125" s="13">
        <f>WORKDAY(A125,3)</f>
        <v>45506</v>
      </c>
    </row>
    <row r="126" spans="1:4" ht="75" customHeight="1">
      <c r="A126" s="10">
        <v>45532</v>
      </c>
      <c r="B126" s="18" t="s">
        <v>101</v>
      </c>
      <c r="C126" s="28" t="s">
        <v>28</v>
      </c>
      <c r="D126" s="13">
        <f t="shared" ref="D126" si="16">WORKDAY(A126,3)</f>
        <v>45537</v>
      </c>
    </row>
    <row r="127" spans="1:4" ht="75" customHeight="1">
      <c r="A127" s="10">
        <v>45533</v>
      </c>
      <c r="B127" s="15" t="s">
        <v>102</v>
      </c>
      <c r="C127" s="12" t="s">
        <v>18</v>
      </c>
      <c r="D127" s="29">
        <v>45544</v>
      </c>
    </row>
    <row r="128" spans="1:4" ht="75" customHeight="1">
      <c r="A128" s="10">
        <v>45533</v>
      </c>
      <c r="B128" s="11" t="s">
        <v>103</v>
      </c>
      <c r="C128" s="28" t="s">
        <v>11</v>
      </c>
      <c r="D128" s="13">
        <f t="shared" ref="D128" si="17">WORKDAY(A128,3)</f>
        <v>45538</v>
      </c>
    </row>
    <row r="129" spans="1:4" ht="75" customHeight="1">
      <c r="A129" s="10">
        <v>45534</v>
      </c>
      <c r="B129" s="15" t="s">
        <v>104</v>
      </c>
      <c r="C129" s="24" t="s">
        <v>18</v>
      </c>
      <c r="D129" s="29">
        <v>45544</v>
      </c>
    </row>
    <row r="130" spans="1:4" ht="75" customHeight="1">
      <c r="A130" s="10">
        <v>45534</v>
      </c>
      <c r="B130" s="15" t="s">
        <v>89</v>
      </c>
      <c r="C130" s="24" t="s">
        <v>18</v>
      </c>
      <c r="D130" s="29">
        <v>45544</v>
      </c>
    </row>
    <row r="131" spans="1:4" ht="75" customHeight="1">
      <c r="A131" s="10">
        <v>45537</v>
      </c>
      <c r="B131" s="18" t="s">
        <v>105</v>
      </c>
      <c r="C131" s="24" t="s">
        <v>11</v>
      </c>
      <c r="D131" s="13">
        <f t="shared" ref="D131" si="18">WORKDAY(A131,3)</f>
        <v>45540</v>
      </c>
    </row>
    <row r="132" spans="1:4" ht="75" customHeight="1">
      <c r="A132" s="10">
        <v>45537</v>
      </c>
      <c r="B132" s="18" t="s">
        <v>43</v>
      </c>
      <c r="C132" s="24" t="s">
        <v>18</v>
      </c>
      <c r="D132" s="29">
        <v>45544</v>
      </c>
    </row>
    <row r="133" spans="1:4" ht="75" customHeight="1">
      <c r="A133" s="10">
        <v>45537</v>
      </c>
      <c r="B133" s="11" t="s">
        <v>106</v>
      </c>
      <c r="C133" s="22" t="s">
        <v>18</v>
      </c>
      <c r="D133" s="29">
        <v>45544</v>
      </c>
    </row>
    <row r="134" spans="1:4" ht="75" customHeight="1">
      <c r="A134" s="10">
        <v>45537</v>
      </c>
      <c r="B134" s="18" t="s">
        <v>107</v>
      </c>
      <c r="C134" s="24" t="s">
        <v>11</v>
      </c>
      <c r="D134" s="13">
        <f t="shared" ref="D134:D135" si="19">WORKDAY(A134,3)</f>
        <v>45540</v>
      </c>
    </row>
    <row r="135" spans="1:4" ht="75" customHeight="1">
      <c r="A135" s="20">
        <v>45538</v>
      </c>
      <c r="B135" s="32" t="s">
        <v>137</v>
      </c>
      <c r="C135" s="31" t="s">
        <v>11</v>
      </c>
      <c r="D135" s="13">
        <f t="shared" si="19"/>
        <v>45541</v>
      </c>
    </row>
    <row r="136" spans="1:4" ht="75" customHeight="1">
      <c r="A136" s="10">
        <v>45538</v>
      </c>
      <c r="B136" s="25" t="s">
        <v>108</v>
      </c>
      <c r="C136" s="12" t="s">
        <v>18</v>
      </c>
      <c r="D136" s="29">
        <v>45544</v>
      </c>
    </row>
    <row r="137" spans="1:4" ht="75" customHeight="1">
      <c r="A137" s="10">
        <v>45538</v>
      </c>
      <c r="B137" s="23" t="s">
        <v>37</v>
      </c>
      <c r="C137" s="19" t="s">
        <v>18</v>
      </c>
      <c r="D137" s="29">
        <v>45544</v>
      </c>
    </row>
    <row r="138" spans="1:4" ht="75" customHeight="1">
      <c r="A138" s="10">
        <v>45539</v>
      </c>
      <c r="B138" s="11" t="s">
        <v>109</v>
      </c>
      <c r="C138" s="28" t="s">
        <v>18</v>
      </c>
      <c r="D138" s="29">
        <v>45544</v>
      </c>
    </row>
    <row r="139" spans="1:4" ht="75" customHeight="1">
      <c r="A139" s="10">
        <v>45539</v>
      </c>
      <c r="B139" s="25" t="s">
        <v>110</v>
      </c>
      <c r="C139" s="12" t="s">
        <v>11</v>
      </c>
      <c r="D139" s="13">
        <f t="shared" ref="D139:D141" si="20">WORKDAY(A139,3)</f>
        <v>45544</v>
      </c>
    </row>
    <row r="140" spans="1:4" ht="75" customHeight="1">
      <c r="A140" s="10">
        <v>45540</v>
      </c>
      <c r="B140" s="11" t="s">
        <v>111</v>
      </c>
      <c r="C140" s="28" t="s">
        <v>18</v>
      </c>
      <c r="D140" s="13">
        <f t="shared" si="20"/>
        <v>45545</v>
      </c>
    </row>
    <row r="141" spans="1:4" ht="75" customHeight="1">
      <c r="A141" s="10">
        <v>45541</v>
      </c>
      <c r="B141" s="15" t="s">
        <v>112</v>
      </c>
      <c r="C141" s="12" t="s">
        <v>18</v>
      </c>
      <c r="D141" s="13">
        <f t="shared" si="20"/>
        <v>45546</v>
      </c>
    </row>
    <row r="142" spans="1:4" ht="75" customHeight="1">
      <c r="A142" s="10">
        <v>45545</v>
      </c>
      <c r="B142" s="15" t="s">
        <v>85</v>
      </c>
      <c r="C142" s="28" t="s">
        <v>11</v>
      </c>
      <c r="D142" s="13">
        <f t="shared" ref="D142" si="21">WORKDAY(A142,3)</f>
        <v>45548</v>
      </c>
    </row>
    <row r="143" spans="1:4" ht="75" customHeight="1">
      <c r="A143" s="10">
        <v>45545</v>
      </c>
      <c r="B143" s="18" t="s">
        <v>113</v>
      </c>
      <c r="C143" s="19" t="s">
        <v>13</v>
      </c>
      <c r="D143" s="13">
        <f t="shared" ref="D143" si="22">WORKDAY(A143,3)</f>
        <v>45548</v>
      </c>
    </row>
    <row r="144" spans="1:4" ht="75" customHeight="1">
      <c r="A144" s="10">
        <v>45546</v>
      </c>
      <c r="B144" s="15" t="s">
        <v>49</v>
      </c>
      <c r="C144" s="28" t="s">
        <v>5</v>
      </c>
      <c r="D144" s="13">
        <f t="shared" ref="D144:D150" si="23">WORKDAY(A144,3)</f>
        <v>45551</v>
      </c>
    </row>
    <row r="145" spans="1:4" ht="75" customHeight="1">
      <c r="A145" s="10">
        <v>45546</v>
      </c>
      <c r="B145" s="18" t="s">
        <v>114</v>
      </c>
      <c r="C145" s="28" t="s">
        <v>5</v>
      </c>
      <c r="D145" s="13">
        <f t="shared" si="23"/>
        <v>45551</v>
      </c>
    </row>
    <row r="146" spans="1:4" ht="75" customHeight="1">
      <c r="A146" s="10">
        <v>45546</v>
      </c>
      <c r="B146" s="15" t="s">
        <v>115</v>
      </c>
      <c r="C146" s="22" t="s">
        <v>5</v>
      </c>
      <c r="D146" s="13">
        <f t="shared" si="23"/>
        <v>45551</v>
      </c>
    </row>
    <row r="147" spans="1:4" ht="75" customHeight="1">
      <c r="A147" s="10">
        <v>45547</v>
      </c>
      <c r="B147" s="18" t="s">
        <v>116</v>
      </c>
      <c r="C147" s="28" t="s">
        <v>5</v>
      </c>
      <c r="D147" s="13">
        <f t="shared" si="23"/>
        <v>45552</v>
      </c>
    </row>
    <row r="148" spans="1:4" ht="75" customHeight="1">
      <c r="A148" s="10">
        <v>45548</v>
      </c>
      <c r="B148" s="11" t="s">
        <v>117</v>
      </c>
      <c r="C148" s="28" t="s">
        <v>5</v>
      </c>
      <c r="D148" s="13">
        <f t="shared" si="23"/>
        <v>45553</v>
      </c>
    </row>
    <row r="149" spans="1:4" ht="75" customHeight="1">
      <c r="A149" s="10">
        <v>45548</v>
      </c>
      <c r="B149" s="11" t="s">
        <v>118</v>
      </c>
      <c r="C149" s="28" t="s">
        <v>5</v>
      </c>
      <c r="D149" s="13">
        <f t="shared" si="23"/>
        <v>45553</v>
      </c>
    </row>
    <row r="150" spans="1:4" ht="75" customHeight="1">
      <c r="A150" s="10">
        <v>45551</v>
      </c>
      <c r="B150" s="11" t="s">
        <v>119</v>
      </c>
      <c r="C150" s="28" t="s">
        <v>18</v>
      </c>
      <c r="D150" s="13">
        <f t="shared" si="23"/>
        <v>45554</v>
      </c>
    </row>
    <row r="151" spans="1:4" ht="75" customHeight="1">
      <c r="A151" s="10">
        <v>45551</v>
      </c>
      <c r="B151" s="11" t="s">
        <v>120</v>
      </c>
      <c r="C151" s="28" t="s">
        <v>11</v>
      </c>
      <c r="D151" s="13">
        <f t="shared" ref="D151" si="24">WORKDAY(A151,3)</f>
        <v>45554</v>
      </c>
    </row>
    <row r="152" spans="1:4" ht="75" customHeight="1">
      <c r="A152" s="10">
        <v>45551</v>
      </c>
      <c r="B152" s="15" t="s">
        <v>12</v>
      </c>
      <c r="C152" s="12" t="s">
        <v>13</v>
      </c>
      <c r="D152" s="13">
        <f t="shared" ref="D152" si="25">WORKDAY(A152,3)</f>
        <v>45554</v>
      </c>
    </row>
    <row r="153" spans="1:4" ht="75" customHeight="1">
      <c r="A153" s="10">
        <v>45552</v>
      </c>
      <c r="B153" s="11" t="s">
        <v>121</v>
      </c>
      <c r="C153" s="28" t="s">
        <v>5</v>
      </c>
      <c r="D153" s="13">
        <f t="shared" ref="D153:D154" si="26">WORKDAY(A153,3)</f>
        <v>45555</v>
      </c>
    </row>
    <row r="154" spans="1:4" ht="75" customHeight="1">
      <c r="A154" s="10">
        <v>45554</v>
      </c>
      <c r="B154" s="15" t="s">
        <v>122</v>
      </c>
      <c r="C154" s="28" t="s">
        <v>18</v>
      </c>
      <c r="D154" s="13">
        <f t="shared" si="26"/>
        <v>45559</v>
      </c>
    </row>
    <row r="155" spans="1:4" ht="75" customHeight="1">
      <c r="A155" s="10">
        <v>45554</v>
      </c>
      <c r="B155" s="15" t="s">
        <v>21</v>
      </c>
      <c r="C155" s="28" t="s">
        <v>5</v>
      </c>
      <c r="D155" s="13">
        <f t="shared" ref="D155:D156" si="27">WORKDAY(A155,3)</f>
        <v>45559</v>
      </c>
    </row>
    <row r="156" spans="1:4" ht="75" customHeight="1">
      <c r="A156" s="10">
        <v>45558</v>
      </c>
      <c r="B156" s="18" t="s">
        <v>123</v>
      </c>
      <c r="C156" s="28" t="s">
        <v>28</v>
      </c>
      <c r="D156" s="13">
        <f t="shared" si="27"/>
        <v>45561</v>
      </c>
    </row>
    <row r="157" spans="1:4" ht="75" customHeight="1">
      <c r="A157" s="10">
        <v>45559</v>
      </c>
      <c r="B157" s="16" t="s">
        <v>34</v>
      </c>
      <c r="C157" s="17" t="s">
        <v>5</v>
      </c>
      <c r="D157" s="13">
        <f t="shared" ref="D157:D158" si="28">WORKDAY(A157,3)</f>
        <v>45562</v>
      </c>
    </row>
    <row r="158" spans="1:4" ht="71.25" customHeight="1">
      <c r="A158" s="20">
        <v>45562</v>
      </c>
      <c r="B158" s="21" t="s">
        <v>132</v>
      </c>
      <c r="C158" s="31" t="s">
        <v>5</v>
      </c>
      <c r="D158" s="13">
        <f t="shared" si="28"/>
        <v>45567</v>
      </c>
    </row>
  </sheetData>
  <autoFilter ref="A3:D200" xr:uid="{75E1CDE7-711B-4E38-BAD5-565AB1E316A4}"/>
  <pageMargins left="0.25" right="0.25" top="0.75" bottom="0.75" header="0.3" footer="0.3"/>
  <pageSetup paperSize="8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3AF3D6F3440246BB28FB3B08DABBD2" ma:contentTypeVersion="1" ma:contentTypeDescription="Create a new document." ma:contentTypeScope="" ma:versionID="0434cc09a94183a39d62d1eb1e1554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66abc2e75104a1e2665fbc11a6ee9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C6E519-D458-4C68-A923-B6C4451DF0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32EA06-5864-48EE-901A-540239BB711A}">
  <ds:schemaRefs>
    <ds:schemaRef ds:uri="http://purl.org/dc/dcmitype/"/>
    <ds:schemaRef ds:uri="http://schemas.microsoft.com/office/infopath/2007/PartnerControls"/>
    <ds:schemaRef ds:uri="052b2cdc-4240-4fee-b74b-3345c5bc6860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6457b3f8-b9ca-46c2-b8ae-caa9dc0fbd62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62C9BF2-E8A4-4CC4-BB80-7F0881D12D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EB 2023-24</vt:lpstr>
      <vt:lpstr>'EB 2023-24'!Print_Area</vt:lpstr>
    </vt:vector>
  </TitlesOfParts>
  <Manager/>
  <Company>Cardiff Metropolitan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Beach, Jo</dc:creator>
  <cp:keywords/>
  <dc:description/>
  <cp:lastModifiedBy>Barry, Sam</cp:lastModifiedBy>
  <cp:revision/>
  <dcterms:created xsi:type="dcterms:W3CDTF">2022-11-21T09:31:23Z</dcterms:created>
  <dcterms:modified xsi:type="dcterms:W3CDTF">2024-03-11T09:37:15Z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0x010100DC3AF3D6F3440246BB28FB3B08DABBD2</vt:lpwstr>
  </property>
  <property fmtid="{D5CDD505-2E9C-101B-9397-08002B2CF9AE}" pid="3" name="Order">
    <vt:r8>32900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